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a2631be2f0f8ca/Escritorio/YURIRIA/"/>
    </mc:Choice>
  </mc:AlternateContent>
  <xr:revisionPtr revIDLastSave="0" documentId="8_{956C8BA5-16DC-4480-A157-50C282FE31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<sst xmlns="http://schemas.openxmlformats.org/spreadsheetml/2006/main" count="36" uniqueCount="26">
  <si>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</si>
  <si>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</si>
  <si>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</si>
  <si>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</si>
  <si>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</si>
  <si>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</si>
  <si>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</si>
  <si>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</si>
  <si>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</si>
  <si>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</si>
  <si>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</si>
  <si>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</si>
  <si>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</si>
  <si>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</si>
  <si>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</si>
  <si>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</si>
  <si>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</si>
  <si>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</si>
  <si>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</si>
  <si>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</si>
  <si>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</si>
  <si>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</si>
  <si>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</si>
  <si>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</si>
  <si>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</si>
  <si>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Yuriria
Estado de Variación en la Hacienda Pública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</si>
</sst>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1283895</xdr:colOff>
      <xdr:row>0</xdr:row>
      <xdr:rowOff>666750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35664475-F2CC-4A55-87EC-631BE18B6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3895" cy="666750"/>
        </a:xfrm>
        <a:prstGeom prst="rect">
          <a:avLst/>
        </a:prstGeom>
      </xdr:spPr>
    </xdr:pic>
    <xdr:clientData/>
  </xdr:twoCellAnchor>
  <xdr:twoCellAnchor editAs="oneCell">
    <xdr:from>
      <xdr:col>4</xdr:col>
      <xdr:colOff>793750</xdr:colOff>
      <xdr:row>0</xdr:row>
      <xdr:rowOff>15876</xdr:rowOff>
    </xdr:from>
    <xdr:to>
      <xdr:col>5</xdr:col>
      <xdr:colOff>811508</xdr:colOff>
      <xdr:row>0</xdr:row>
      <xdr:rowOff>700704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F2C69584-E430-438D-9E33-260C9353C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6688" y="15876"/>
          <a:ext cx="1470320" cy="684828"/>
        </a:xfrm>
        <a:prstGeom prst="rect">
          <a:avLst/>
        </a:prstGeom>
      </xdr:spPr>
    </xdr:pic>
    <xdr:clientData/>
  </xdr:twoCellAnchor>
  <xdr:twoCellAnchor>
    <xdr:from>
      <xdr:col>0</xdr:col>
      <xdr:colOff>531812</xdr:colOff>
      <xdr:row>41</xdr:row>
      <xdr:rowOff>119064</xdr:rowOff>
    </xdr:from>
    <xdr:to>
      <xdr:col>1</xdr:col>
      <xdr:colOff>31749</xdr:colOff>
      <xdr:row>50</xdr:row>
      <xdr:rowOff>95251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5645CF3-220F-4567-9B0F-F15D09FA532A}"/>
            </a:ext>
          </a:extLst>
        </xdr:cNvPr>
        <xdr:cNvSpPr>
          <a:spLocks noChangeArrowheads="1"/>
        </xdr:cNvSpPr>
      </xdr:nvSpPr>
      <xdr:spPr bwMode="auto">
        <a:xfrm>
          <a:off x="531812" y="6955897"/>
          <a:ext cx="3034770" cy="1140354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C. SALOMON</a:t>
          </a:r>
          <a:r>
            <a:rPr lang="es-MX" sz="800" b="1" i="0" strike="noStrike" baseline="0">
              <a:solidFill>
                <a:srgbClr val="000000"/>
              </a:solidFill>
              <a:latin typeface="Lucida Sans Unicode"/>
              <a:cs typeface="Lucida Sans Unicode"/>
            </a:rPr>
            <a:t> CARMONA AYALA</a:t>
          </a: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PRESIDENTE MUNICIPAL</a:t>
          </a:r>
        </a:p>
      </xdr:txBody>
    </xdr:sp>
    <xdr:clientData/>
  </xdr:twoCellAnchor>
  <xdr:twoCellAnchor>
    <xdr:from>
      <xdr:col>2</xdr:col>
      <xdr:colOff>1293812</xdr:colOff>
      <xdr:row>41</xdr:row>
      <xdr:rowOff>71437</xdr:rowOff>
    </xdr:from>
    <xdr:to>
      <xdr:col>4</xdr:col>
      <xdr:colOff>1082674</xdr:colOff>
      <xdr:row>50</xdr:row>
      <xdr:rowOff>103187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B8F906C-9DE8-4910-B18D-CC7641067DCC}"/>
            </a:ext>
          </a:extLst>
        </xdr:cNvPr>
        <xdr:cNvSpPr>
          <a:spLocks noChangeArrowheads="1"/>
        </xdr:cNvSpPr>
      </xdr:nvSpPr>
      <xdr:spPr bwMode="auto">
        <a:xfrm>
          <a:off x="6429375" y="6889750"/>
          <a:ext cx="2916237" cy="1206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wrap="square" lIns="27432" tIns="27432" rIns="27432" bIns="0" anchor="t" upright="1"/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solidFill>
                <a:srgbClr val="000000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LE. ARTEMIO GONZALEZ GAVIÑA   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solidFill>
                <a:srgbClr val="000000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ENCARGADO DEL DESPACHO DE LA TESORERIA MUNICIPAL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C43" sqref="C43"/>
    </sheetView>
  </sheetViews>
  <sheetFormatPr defaultColWidth="12" defaultRowHeight="10" x14ac:dyDescent="0.2"/>
  <cols>
    <col min="1" max="1" width="61.77734375" style="3" customWidth="1"/>
    <col min="2" max="2" width="28.109375" style="1" customWidth="1"/>
    <col min="3" max="3" width="29.44140625" style="1" customWidth="1"/>
    <col min="4" max="4" width="25.33203125" style="1" customWidth="1"/>
    <col min="5" max="5" width="25.441406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5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0.5" x14ac:dyDescent="0.25">
      <c r="A4" s="14" t="s">
        <v>17</v>
      </c>
      <c r="B4" s="15">
        <f>+B5+B6+B7</f>
        <v>880094.63</v>
      </c>
      <c r="C4" s="16"/>
      <c r="D4" s="16"/>
      <c r="E4" s="16"/>
      <c r="F4" s="15">
        <f>+B4</f>
        <v>880094.63</v>
      </c>
    </row>
    <row r="5" spans="1:6" x14ac:dyDescent="0.2">
      <c r="A5" s="17" t="s">
        <v>0</v>
      </c>
      <c r="B5" s="18">
        <v>-880350.37</v>
      </c>
      <c r="C5" s="16"/>
      <c r="D5" s="16"/>
      <c r="E5" s="16"/>
      <c r="F5" s="18">
        <f>+B5</f>
        <v>-880350.37</v>
      </c>
    </row>
    <row r="6" spans="1:6" x14ac:dyDescent="0.2">
      <c r="A6" s="17" t="s">
        <v>4</v>
      </c>
      <c r="B6" s="18">
        <v>1760445</v>
      </c>
      <c r="C6" s="16"/>
      <c r="D6" s="16"/>
      <c r="E6" s="16"/>
      <c r="F6" s="18">
        <f>+B6</f>
        <v>1760445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ht="10.5" x14ac:dyDescent="0.25">
      <c r="A9" s="14" t="s">
        <v>18</v>
      </c>
      <c r="B9" s="16"/>
      <c r="C9" s="15">
        <f>+C11+C12+C13+C14</f>
        <v>122762229.04000001</v>
      </c>
      <c r="D9" s="15">
        <f>+D10</f>
        <v>20764562.239999998</v>
      </c>
      <c r="E9" s="16"/>
      <c r="F9" s="15">
        <f>+C9+D9</f>
        <v>143526791.28</v>
      </c>
    </row>
    <row r="10" spans="1:6" x14ac:dyDescent="0.2">
      <c r="A10" s="17" t="s">
        <v>7</v>
      </c>
      <c r="B10" s="16"/>
      <c r="C10" s="16"/>
      <c r="D10" s="18">
        <v>20764562.239999998</v>
      </c>
      <c r="E10" s="16"/>
      <c r="F10" s="18">
        <f>+D10</f>
        <v>20764562.239999998</v>
      </c>
    </row>
    <row r="11" spans="1:6" x14ac:dyDescent="0.2">
      <c r="A11" s="17" t="s">
        <v>8</v>
      </c>
      <c r="B11" s="16"/>
      <c r="C11" s="18">
        <v>127353871.34</v>
      </c>
      <c r="D11" s="16"/>
      <c r="E11" s="16"/>
      <c r="F11" s="18">
        <f>+C11</f>
        <v>127353871.34</v>
      </c>
    </row>
    <row r="12" spans="1:6" x14ac:dyDescent="0.2">
      <c r="A12" s="17" t="s">
        <v>9</v>
      </c>
      <c r="B12" s="16"/>
      <c r="C12" s="18">
        <v>-4591642.3</v>
      </c>
      <c r="D12" s="16"/>
      <c r="E12" s="16"/>
      <c r="F12" s="18">
        <f t="shared" ref="F12:F14" si="0">+C12</f>
        <v>-4591642.3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1" x14ac:dyDescent="0.25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ht="10.5" x14ac:dyDescent="0.25">
      <c r="A20" s="14" t="s">
        <v>20</v>
      </c>
      <c r="B20" s="15">
        <f>+B4</f>
        <v>880094.63</v>
      </c>
      <c r="C20" s="15">
        <f>+C9</f>
        <v>122762229.04000001</v>
      </c>
      <c r="D20" s="15">
        <f>+D9</f>
        <v>20764562.239999998</v>
      </c>
      <c r="E20" s="15">
        <f>+E16</f>
        <v>0</v>
      </c>
      <c r="F20" s="15">
        <f>+B20+C20+D20+E20</f>
        <v>144406885.91</v>
      </c>
    </row>
    <row r="21" spans="1:6" ht="9" customHeight="1" x14ac:dyDescent="0.25">
      <c r="A21" s="14"/>
      <c r="B21" s="15"/>
      <c r="C21" s="15"/>
      <c r="D21" s="15"/>
      <c r="E21" s="15"/>
      <c r="F21" s="15"/>
    </row>
    <row r="22" spans="1:6" ht="10.5" x14ac:dyDescent="0.2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1" x14ac:dyDescent="0.25">
      <c r="A27" s="14" t="s">
        <v>22</v>
      </c>
      <c r="B27" s="16"/>
      <c r="C27" s="15">
        <f>+C29</f>
        <v>11164570.91</v>
      </c>
      <c r="D27" s="15">
        <f>+D28+D29+D30+D31+D32</f>
        <v>66462783.829999998</v>
      </c>
      <c r="E27" s="19"/>
      <c r="F27" s="15">
        <f>+C27+D27</f>
        <v>77627354.739999995</v>
      </c>
    </row>
    <row r="28" spans="1:6" x14ac:dyDescent="0.2">
      <c r="A28" s="17" t="s">
        <v>7</v>
      </c>
      <c r="B28" s="16"/>
      <c r="C28" s="16"/>
      <c r="D28" s="18">
        <v>87227346.069999993</v>
      </c>
      <c r="E28" s="16"/>
      <c r="F28" s="18">
        <f>+D28</f>
        <v>87227346.069999993</v>
      </c>
    </row>
    <row r="29" spans="1:6" x14ac:dyDescent="0.2">
      <c r="A29" s="17" t="s">
        <v>8</v>
      </c>
      <c r="B29" s="16"/>
      <c r="C29" s="18">
        <v>11164570.91</v>
      </c>
      <c r="D29" s="18">
        <v>-20764562.239999998</v>
      </c>
      <c r="E29" s="16"/>
      <c r="F29" s="18">
        <f>+C29+D29</f>
        <v>-9599991.3299999982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1" x14ac:dyDescent="0.2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49999999999999" customHeight="1" x14ac:dyDescent="0.2">
      <c r="A38" s="23" t="s">
        <v>24</v>
      </c>
      <c r="B38" s="24">
        <f>+B20+B22</f>
        <v>880094.63</v>
      </c>
      <c r="C38" s="24">
        <f>+C20+C27</f>
        <v>133926799.95</v>
      </c>
      <c r="D38" s="24">
        <f>+D20+D27</f>
        <v>87227346.069999993</v>
      </c>
      <c r="E38" s="24">
        <f>+E20+E34</f>
        <v>0</v>
      </c>
      <c r="F38" s="24">
        <f>+B38+C38+D38+E38</f>
        <v>222034240.65000001</v>
      </c>
    </row>
    <row r="39" spans="1:6" ht="11.25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ht="11.25" x14ac:dyDescent="0.2">
      <c r="A41" s="4"/>
      <c r="B41" s="5"/>
    </row>
    <row r="42" spans="1:6" ht="11.25" x14ac:dyDescent="0.2">
      <c r="A42" s="4"/>
      <c r="B42" s="5"/>
    </row>
    <row r="44" spans="1:6" ht="11.25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viryc</cp:lastModifiedBy>
  <cp:lastPrinted>2018-01-10T17:39:57Z</cp:lastPrinted>
  <dcterms:created xsi:type="dcterms:W3CDTF">2012-12-11T20:30:33Z</dcterms:created>
  <dcterms:modified xsi:type="dcterms:W3CDTF">2021-10-09T04:16:19Z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